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1"/>
  </bookViews>
  <sheets>
    <sheet name="Приложение 9" sheetId="1" r:id="rId1"/>
    <sheet name="Приложение 10" sheetId="2" r:id="rId2"/>
  </sheets>
  <definedNames/>
  <calcPr fullCalcOnLoad="1"/>
</workbook>
</file>

<file path=xl/sharedStrings.xml><?xml version="1.0" encoding="utf-8"?>
<sst xmlns="http://schemas.openxmlformats.org/spreadsheetml/2006/main" count="54" uniqueCount="36">
  <si>
    <t>ИТОГО:</t>
  </si>
  <si>
    <t>на осуществление первичного воинского учета на территориях где отсутствуют военные комиссариаты</t>
  </si>
  <si>
    <t xml:space="preserve">Дотация </t>
  </si>
  <si>
    <t>субвенции Федеральный бюджет</t>
  </si>
  <si>
    <t>Межбюджетные трансферты, всего:</t>
  </si>
  <si>
    <t>Средства, передаваемые бюджетам поселений из бюджета муниципального района, в соответствии с заключенными соглашениями</t>
  </si>
  <si>
    <t>Всего</t>
  </si>
  <si>
    <t>Дотация</t>
  </si>
  <si>
    <t>субвенции  Федеральный бюджет</t>
  </si>
  <si>
    <t>всего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</si>
  <si>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</si>
  <si>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r>
      <t>Сумма на год (</t>
    </r>
    <r>
      <rPr>
        <b/>
        <sz val="10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</si>
  <si>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Кидиро</t>
  </si>
  <si>
    <t>Шаури</t>
  </si>
  <si>
    <t>Шапих</t>
  </si>
  <si>
    <t>Шаитли</t>
  </si>
  <si>
    <t>Хибятли</t>
  </si>
  <si>
    <t>Тляцуда</t>
  </si>
  <si>
    <t>Терутли</t>
  </si>
  <si>
    <t>Кимятли</t>
  </si>
  <si>
    <t>Муниципальные образования - сельские поселения Цунтинского района</t>
  </si>
  <si>
    <t xml:space="preserve"> </t>
  </si>
  <si>
    <t>МР "Цунтинский район"</t>
  </si>
  <si>
    <t>Приложение 10</t>
  </si>
  <si>
    <t>"О районном бюджете  МР "Цунтинский район"</t>
  </si>
  <si>
    <t xml:space="preserve">                                              Приложение 9</t>
  </si>
  <si>
    <t xml:space="preserve">                                                              к проекту  постановлению районого Собрания депутатов</t>
  </si>
  <si>
    <t>от "_____"  "______________"  2018г.</t>
  </si>
  <si>
    <t>Распределение   межбюджетных трансфертов бюджетам муниципальных образований - сельских поселений Цунтинского района на 2019 год</t>
  </si>
  <si>
    <t>Сумма на 2019 год, тыс. рублей</t>
  </si>
  <si>
    <t>Осттки за 2017 г.</t>
  </si>
  <si>
    <t>к проекту постановлению бюджета</t>
  </si>
  <si>
    <t>от ____ _____________ 2018 года  №____</t>
  </si>
  <si>
    <t>Распределение   межбюджетных трансфертов бюджетам муниципальных образований - сельских поселений Цунтинского района на плановый период 2020-2021 годы</t>
  </si>
  <si>
    <t>2020 год</t>
  </si>
  <si>
    <t>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</si>
</sst>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21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72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172" fontId="9" fillId="0" borderId="14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172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2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172" fontId="9" fillId="0" borderId="26" xfId="0" applyNumberFormat="1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172" fontId="9" fillId="0" borderId="28" xfId="0" applyNumberFormat="1" applyFont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172" fontId="2" fillId="0" borderId="30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2" fontId="2" fillId="0" borderId="2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7" fontId="2" fillId="0" borderId="17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 vertical="center"/>
    </xf>
    <xf numFmtId="172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E16" sqref="E16:E23"/>
    </sheetView>
  </sheetViews>
  <sheetFormatPr defaultColWidth="9.00390625" defaultRowHeight="12.75"/>
  <cols>
    <col min="1" max="1" width="36.375" style="0" customWidth="1"/>
    <col min="2" max="5" width="13.375" style="0" customWidth="1"/>
    <col min="6" max="6" width="18.375" style="0" customWidth="1"/>
    <col min="7" max="7" width="13.25390625" style="0" customWidth="1"/>
  </cols>
  <sheetData>
    <row r="1" spans="2:7" s="16" customFormat="1" ht="12.75" customHeight="1">
      <c r="B1" s="17"/>
      <c r="C1" s="17"/>
      <c r="F1" s="65"/>
      <c r="G1" s="65"/>
    </row>
    <row r="2" spans="2:7" s="16" customFormat="1" ht="12.75" customHeight="1">
      <c r="B2" s="17"/>
      <c r="C2" s="17"/>
      <c r="D2" s="66" t="s">
        <v>25</v>
      </c>
      <c r="E2" s="66"/>
      <c r="F2" s="66"/>
      <c r="G2" s="43"/>
    </row>
    <row r="3" spans="2:7" s="16" customFormat="1" ht="12.75" customHeight="1">
      <c r="B3" s="65" t="s">
        <v>26</v>
      </c>
      <c r="C3" s="65"/>
      <c r="D3" s="65"/>
      <c r="E3" s="65"/>
      <c r="F3" s="65"/>
      <c r="G3" s="65"/>
    </row>
    <row r="4" spans="2:7" s="16" customFormat="1" ht="15.75" customHeight="1">
      <c r="B4" s="45"/>
      <c r="C4" s="45"/>
      <c r="D4" s="65" t="s">
        <v>24</v>
      </c>
      <c r="E4" s="65"/>
      <c r="F4" s="65"/>
      <c r="G4" s="65"/>
    </row>
    <row r="5" spans="1:7" ht="15.75" customHeight="1">
      <c r="A5" s="5"/>
      <c r="B5" s="4"/>
      <c r="C5" s="4"/>
      <c r="D5" s="67" t="s">
        <v>27</v>
      </c>
      <c r="E5" s="67"/>
      <c r="F5" s="67"/>
      <c r="G5" s="43"/>
    </row>
    <row r="6" spans="1:7" ht="15.75" customHeight="1">
      <c r="A6" s="5"/>
      <c r="B6" s="4"/>
      <c r="C6" s="4"/>
      <c r="D6" s="44"/>
      <c r="E6" s="44"/>
      <c r="F6" s="44"/>
      <c r="G6" s="43"/>
    </row>
    <row r="7" spans="1:6" ht="38.25" customHeight="1">
      <c r="A7" s="58" t="s">
        <v>28</v>
      </c>
      <c r="B7" s="58"/>
      <c r="C7" s="58"/>
      <c r="D7" s="71"/>
      <c r="E7" s="71"/>
      <c r="F7" s="72"/>
    </row>
    <row r="8" spans="1:6" ht="18" customHeight="1">
      <c r="A8" s="46"/>
      <c r="B8" s="58"/>
      <c r="C8" s="58"/>
      <c r="D8" s="58"/>
      <c r="E8" s="47"/>
      <c r="F8" s="48"/>
    </row>
    <row r="9" spans="1:6" ht="18" customHeight="1">
      <c r="A9" s="46"/>
      <c r="B9" s="46"/>
      <c r="C9" s="46"/>
      <c r="D9" s="47"/>
      <c r="E9" s="47"/>
      <c r="F9" s="48"/>
    </row>
    <row r="10" spans="1:3" ht="15.75" customHeight="1" thickBot="1">
      <c r="A10" s="3" t="s">
        <v>21</v>
      </c>
      <c r="B10" s="3"/>
      <c r="C10" s="3"/>
    </row>
    <row r="11" spans="1:6" ht="15.75" customHeight="1" thickBot="1">
      <c r="A11" s="68" t="s">
        <v>20</v>
      </c>
      <c r="B11" s="62" t="s">
        <v>29</v>
      </c>
      <c r="C11" s="63"/>
      <c r="D11" s="63"/>
      <c r="E11" s="63"/>
      <c r="F11" s="64"/>
    </row>
    <row r="12" spans="1:6" ht="20.25" customHeight="1" thickBot="1">
      <c r="A12" s="69"/>
      <c r="B12" s="59" t="s">
        <v>2</v>
      </c>
      <c r="C12" s="50"/>
      <c r="D12" s="73" t="s">
        <v>3</v>
      </c>
      <c r="E12" s="74"/>
      <c r="F12" s="59" t="s">
        <v>4</v>
      </c>
    </row>
    <row r="13" spans="1:6" ht="20.25" customHeight="1" thickBot="1">
      <c r="A13" s="69"/>
      <c r="B13" s="60"/>
      <c r="C13" s="56" t="s">
        <v>30</v>
      </c>
      <c r="D13" s="75" t="s">
        <v>6</v>
      </c>
      <c r="E13" s="18"/>
      <c r="F13" s="60"/>
    </row>
    <row r="14" spans="1:6" ht="90" customHeight="1" thickBot="1">
      <c r="A14" s="70"/>
      <c r="B14" s="61"/>
      <c r="C14" s="57"/>
      <c r="D14" s="57"/>
      <c r="E14" s="11" t="s">
        <v>1</v>
      </c>
      <c r="F14" s="61"/>
    </row>
    <row r="15" spans="1:6" ht="20.25" customHeight="1" thickBot="1">
      <c r="A15" s="1">
        <v>1</v>
      </c>
      <c r="B15" s="2">
        <v>2</v>
      </c>
      <c r="C15" s="1">
        <v>3</v>
      </c>
      <c r="D15" s="1">
        <v>4</v>
      </c>
      <c r="E15" s="7">
        <v>5</v>
      </c>
      <c r="F15" s="1">
        <v>6</v>
      </c>
    </row>
    <row r="16" spans="1:6" ht="16.5" thickBot="1">
      <c r="A16" s="19" t="s">
        <v>12</v>
      </c>
      <c r="B16" s="13">
        <v>4518</v>
      </c>
      <c r="C16" s="54"/>
      <c r="D16" s="33">
        <f>E16</f>
        <v>218</v>
      </c>
      <c r="E16" s="32">
        <v>218</v>
      </c>
      <c r="F16" s="38">
        <f>B16+D16+C16</f>
        <v>4736</v>
      </c>
    </row>
    <row r="17" spans="1:6" ht="16.5" thickBot="1">
      <c r="A17" s="20" t="s">
        <v>13</v>
      </c>
      <c r="B17" s="15">
        <v>5008</v>
      </c>
      <c r="C17" s="55"/>
      <c r="D17" s="33">
        <f aca="true" t="shared" si="0" ref="D17:D23">E17</f>
        <v>84</v>
      </c>
      <c r="E17" s="32">
        <v>84</v>
      </c>
      <c r="F17" s="38">
        <f aca="true" t="shared" si="1" ref="F17:F23">B17+D17+C17</f>
        <v>5092</v>
      </c>
    </row>
    <row r="18" spans="1:6" ht="16.5" thickBot="1">
      <c r="A18" s="20" t="s">
        <v>14</v>
      </c>
      <c r="B18" s="15">
        <v>2995</v>
      </c>
      <c r="C18" s="55"/>
      <c r="D18" s="33">
        <f t="shared" si="0"/>
        <v>90</v>
      </c>
      <c r="E18" s="32">
        <v>90</v>
      </c>
      <c r="F18" s="38">
        <f t="shared" si="1"/>
        <v>3085</v>
      </c>
    </row>
    <row r="19" spans="1:6" ht="16.5" thickBot="1">
      <c r="A19" s="20" t="s">
        <v>15</v>
      </c>
      <c r="B19" s="15">
        <v>3482</v>
      </c>
      <c r="C19" s="55"/>
      <c r="D19" s="33">
        <f t="shared" si="0"/>
        <v>88</v>
      </c>
      <c r="E19" s="32">
        <v>88</v>
      </c>
      <c r="F19" s="38">
        <f t="shared" si="1"/>
        <v>3570</v>
      </c>
    </row>
    <row r="20" spans="1:6" ht="16.5" thickBot="1">
      <c r="A20" s="20" t="s">
        <v>16</v>
      </c>
      <c r="B20" s="15">
        <v>2451</v>
      </c>
      <c r="C20" s="55"/>
      <c r="D20" s="33">
        <f t="shared" si="0"/>
        <v>87</v>
      </c>
      <c r="E20" s="32">
        <v>87</v>
      </c>
      <c r="F20" s="38">
        <f t="shared" si="1"/>
        <v>2538</v>
      </c>
    </row>
    <row r="21" spans="1:6" ht="16.5" thickBot="1">
      <c r="A21" s="20" t="s">
        <v>17</v>
      </c>
      <c r="B21" s="15">
        <v>2305</v>
      </c>
      <c r="C21" s="55"/>
      <c r="D21" s="33">
        <f t="shared" si="0"/>
        <v>85</v>
      </c>
      <c r="E21" s="32">
        <v>85</v>
      </c>
      <c r="F21" s="38">
        <f t="shared" si="1"/>
        <v>2390</v>
      </c>
    </row>
    <row r="22" spans="1:6" ht="16.5" thickBot="1">
      <c r="A22" s="20" t="s">
        <v>18</v>
      </c>
      <c r="B22" s="15">
        <v>2895</v>
      </c>
      <c r="C22" s="55"/>
      <c r="D22" s="33">
        <f t="shared" si="0"/>
        <v>92</v>
      </c>
      <c r="E22" s="32">
        <v>92</v>
      </c>
      <c r="F22" s="38">
        <f t="shared" si="1"/>
        <v>2987</v>
      </c>
    </row>
    <row r="23" spans="1:6" ht="16.5" thickBot="1">
      <c r="A23" s="20" t="s">
        <v>19</v>
      </c>
      <c r="B23" s="15">
        <v>2819</v>
      </c>
      <c r="C23" s="55"/>
      <c r="D23" s="33">
        <f t="shared" si="0"/>
        <v>87</v>
      </c>
      <c r="E23" s="32">
        <v>87</v>
      </c>
      <c r="F23" s="38">
        <f t="shared" si="1"/>
        <v>2906</v>
      </c>
    </row>
    <row r="24" spans="1:6" ht="16.5" thickBot="1">
      <c r="A24" s="51" t="s">
        <v>0</v>
      </c>
      <c r="B24" s="53">
        <f>SUM(B16:B23)</f>
        <v>26473</v>
      </c>
      <c r="C24" s="53">
        <f>SUM(C16:C23)</f>
        <v>0</v>
      </c>
      <c r="D24" s="52">
        <f>SUM(D16:D23)</f>
        <v>831</v>
      </c>
      <c r="E24" s="10">
        <f>SUM(E16:E23)</f>
        <v>831</v>
      </c>
      <c r="F24" s="10">
        <f>SUM(F16:F23)</f>
        <v>27304</v>
      </c>
    </row>
    <row r="26" ht="15">
      <c r="D26" s="6"/>
    </row>
  </sheetData>
  <sheetProtection/>
  <mergeCells count="14">
    <mergeCell ref="A11:A14"/>
    <mergeCell ref="B12:B14"/>
    <mergeCell ref="A7:F7"/>
    <mergeCell ref="D12:E12"/>
    <mergeCell ref="D13:D14"/>
    <mergeCell ref="C13:C14"/>
    <mergeCell ref="B8:D8"/>
    <mergeCell ref="F12:F14"/>
    <mergeCell ref="B11:F11"/>
    <mergeCell ref="F1:G1"/>
    <mergeCell ref="D2:F2"/>
    <mergeCell ref="D4:G4"/>
    <mergeCell ref="D5:F5"/>
    <mergeCell ref="B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A31" sqref="A31:B31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1.375" style="0" customWidth="1"/>
    <col min="4" max="4" width="15.625" style="0" customWidth="1"/>
    <col min="5" max="5" width="9.75390625" style="0" customWidth="1"/>
    <col min="6" max="6" width="12.00390625" style="0" customWidth="1"/>
    <col min="7" max="7" width="10.875" style="0" customWidth="1"/>
    <col min="8" max="8" width="11.00390625" style="0" customWidth="1"/>
    <col min="9" max="9" width="15.625" style="0" customWidth="1"/>
    <col min="10" max="10" width="9.75390625" style="0" customWidth="1"/>
    <col min="11" max="11" width="11.375" style="0" customWidth="1"/>
  </cols>
  <sheetData>
    <row r="1" spans="2:12" s="16" customFormat="1" ht="12.75" customHeight="1">
      <c r="B1" s="17"/>
      <c r="I1" s="65" t="s">
        <v>23</v>
      </c>
      <c r="J1" s="65"/>
      <c r="K1" s="65"/>
      <c r="L1" s="65"/>
    </row>
    <row r="2" spans="2:12" s="16" customFormat="1" ht="12.75" customHeight="1">
      <c r="B2" s="17"/>
      <c r="D2" s="17"/>
      <c r="I2" s="65" t="s">
        <v>31</v>
      </c>
      <c r="J2" s="65"/>
      <c r="K2" s="65"/>
      <c r="L2" s="65"/>
    </row>
    <row r="3" spans="2:12" s="16" customFormat="1" ht="12.75" customHeight="1">
      <c r="B3" s="17"/>
      <c r="D3" s="17"/>
      <c r="I3" s="65" t="s">
        <v>22</v>
      </c>
      <c r="J3" s="65"/>
      <c r="K3" s="65"/>
      <c r="L3" s="65"/>
    </row>
    <row r="4" spans="2:12" s="16" customFormat="1" ht="15.75" customHeight="1">
      <c r="B4" s="17"/>
      <c r="I4" s="65" t="s">
        <v>32</v>
      </c>
      <c r="J4" s="65"/>
      <c r="K4" s="65"/>
      <c r="L4" s="65"/>
    </row>
    <row r="5" spans="1:6" ht="15.75" customHeight="1">
      <c r="A5" s="5"/>
      <c r="B5" s="4"/>
      <c r="E5" s="9"/>
      <c r="F5" s="9"/>
    </row>
    <row r="6" spans="1:11" ht="37.5" customHeight="1">
      <c r="A6" s="58" t="s">
        <v>33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0.2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customHeight="1" thickBot="1">
      <c r="A8" s="68" t="s">
        <v>20</v>
      </c>
      <c r="B8" s="80" t="s">
        <v>10</v>
      </c>
      <c r="C8" s="81"/>
      <c r="D8" s="81"/>
      <c r="E8" s="81"/>
      <c r="F8" s="82"/>
      <c r="G8" s="80" t="s">
        <v>11</v>
      </c>
      <c r="H8" s="81"/>
      <c r="I8" s="81"/>
      <c r="J8" s="81"/>
      <c r="K8" s="82"/>
    </row>
    <row r="9" spans="1:11" ht="18" customHeight="1" thickBot="1">
      <c r="A9" s="69"/>
      <c r="B9" s="80" t="s">
        <v>34</v>
      </c>
      <c r="C9" s="81"/>
      <c r="D9" s="81"/>
      <c r="E9" s="81"/>
      <c r="F9" s="82"/>
      <c r="G9" s="80" t="s">
        <v>35</v>
      </c>
      <c r="H9" s="81"/>
      <c r="I9" s="81"/>
      <c r="J9" s="81"/>
      <c r="K9" s="82"/>
    </row>
    <row r="10" spans="1:11" ht="24.75" customHeight="1" thickBot="1">
      <c r="A10" s="69"/>
      <c r="B10" s="59" t="s">
        <v>7</v>
      </c>
      <c r="C10" s="83" t="s">
        <v>8</v>
      </c>
      <c r="D10" s="84"/>
      <c r="E10" s="77" t="s">
        <v>5</v>
      </c>
      <c r="F10" s="77" t="s">
        <v>4</v>
      </c>
      <c r="G10" s="59" t="s">
        <v>7</v>
      </c>
      <c r="H10" s="83" t="s">
        <v>8</v>
      </c>
      <c r="I10" s="84"/>
      <c r="J10" s="77" t="s">
        <v>5</v>
      </c>
      <c r="K10" s="77" t="s">
        <v>4</v>
      </c>
    </row>
    <row r="11" spans="1:11" ht="27" customHeight="1" thickBot="1">
      <c r="A11" s="69"/>
      <c r="B11" s="60"/>
      <c r="C11" s="75" t="s">
        <v>9</v>
      </c>
      <c r="D11" s="21"/>
      <c r="E11" s="78"/>
      <c r="F11" s="78"/>
      <c r="G11" s="60"/>
      <c r="H11" s="75" t="s">
        <v>9</v>
      </c>
      <c r="I11" s="21"/>
      <c r="J11" s="78"/>
      <c r="K11" s="78"/>
    </row>
    <row r="12" spans="1:11" ht="66.75" customHeight="1" thickBot="1">
      <c r="A12" s="70"/>
      <c r="B12" s="61"/>
      <c r="C12" s="57"/>
      <c r="D12" s="11" t="s">
        <v>1</v>
      </c>
      <c r="E12" s="79"/>
      <c r="F12" s="79"/>
      <c r="G12" s="61"/>
      <c r="H12" s="57"/>
      <c r="I12" s="11" t="s">
        <v>1</v>
      </c>
      <c r="J12" s="79"/>
      <c r="K12" s="79"/>
    </row>
    <row r="13" spans="1:11" ht="13.5" thickBot="1">
      <c r="A13" s="1">
        <v>1</v>
      </c>
      <c r="B13" s="42">
        <v>2</v>
      </c>
      <c r="C13" s="1">
        <v>3</v>
      </c>
      <c r="D13" s="2">
        <v>5</v>
      </c>
      <c r="E13" s="1">
        <v>6</v>
      </c>
      <c r="F13" s="1">
        <v>7</v>
      </c>
      <c r="G13" s="2">
        <v>8</v>
      </c>
      <c r="H13" s="1">
        <v>9</v>
      </c>
      <c r="I13" s="2">
        <v>11</v>
      </c>
      <c r="J13" s="1">
        <v>12</v>
      </c>
      <c r="K13" s="8">
        <v>13</v>
      </c>
    </row>
    <row r="14" spans="1:11" ht="15.75">
      <c r="A14" s="19" t="s">
        <v>12</v>
      </c>
      <c r="B14" s="35">
        <v>3504.205807522124</v>
      </c>
      <c r="C14" s="13">
        <f>D14</f>
        <v>218</v>
      </c>
      <c r="D14" s="32">
        <v>218</v>
      </c>
      <c r="E14" s="34">
        <v>0</v>
      </c>
      <c r="F14" s="14">
        <f>C14+B14</f>
        <v>3722.205807522124</v>
      </c>
      <c r="G14" s="35">
        <v>3504.205807522124</v>
      </c>
      <c r="H14" s="13">
        <f>I14</f>
        <v>218</v>
      </c>
      <c r="I14" s="32">
        <v>218</v>
      </c>
      <c r="J14" s="34">
        <v>0</v>
      </c>
      <c r="K14" s="49">
        <v>4330</v>
      </c>
    </row>
    <row r="15" spans="1:11" ht="15.75">
      <c r="A15" s="20" t="s">
        <v>13</v>
      </c>
      <c r="B15" s="35">
        <v>3730.601603982301</v>
      </c>
      <c r="C15" s="13">
        <f aca="true" t="shared" si="0" ref="C15:C21">D15</f>
        <v>84</v>
      </c>
      <c r="D15" s="32">
        <v>84</v>
      </c>
      <c r="E15" s="35">
        <v>0</v>
      </c>
      <c r="F15" s="14">
        <f aca="true" t="shared" si="1" ref="F15:F21">C15+B15</f>
        <v>3814.601603982301</v>
      </c>
      <c r="G15" s="35">
        <v>3730.601603982301</v>
      </c>
      <c r="H15" s="13">
        <f>I15</f>
        <v>84</v>
      </c>
      <c r="I15" s="32">
        <v>84</v>
      </c>
      <c r="J15" s="34">
        <v>0</v>
      </c>
      <c r="K15" s="49">
        <v>4747</v>
      </c>
    </row>
    <row r="16" spans="1:11" ht="15.75">
      <c r="A16" s="20" t="s">
        <v>14</v>
      </c>
      <c r="B16" s="35">
        <v>2118.8063053097344</v>
      </c>
      <c r="C16" s="13">
        <f t="shared" si="0"/>
        <v>90</v>
      </c>
      <c r="D16" s="32">
        <v>90</v>
      </c>
      <c r="E16" s="35">
        <v>0</v>
      </c>
      <c r="F16" s="14">
        <f t="shared" si="1"/>
        <v>2208.8063053097344</v>
      </c>
      <c r="G16" s="35">
        <v>2118.8063053097344</v>
      </c>
      <c r="H16" s="13">
        <f aca="true" t="shared" si="2" ref="H16:H21">I16</f>
        <v>90</v>
      </c>
      <c r="I16" s="32">
        <v>90</v>
      </c>
      <c r="J16" s="34">
        <v>0</v>
      </c>
      <c r="K16" s="49">
        <v>2986</v>
      </c>
    </row>
    <row r="17" spans="1:11" ht="15.75">
      <c r="A17" s="20" t="s">
        <v>15</v>
      </c>
      <c r="B17" s="35">
        <v>2719.9789269911507</v>
      </c>
      <c r="C17" s="13">
        <f t="shared" si="0"/>
        <v>88</v>
      </c>
      <c r="D17" s="32">
        <v>88</v>
      </c>
      <c r="E17" s="35">
        <v>0</v>
      </c>
      <c r="F17" s="14">
        <f t="shared" si="1"/>
        <v>2807.9789269911507</v>
      </c>
      <c r="G17" s="35">
        <v>2719.9789269911507</v>
      </c>
      <c r="H17" s="13">
        <f>I17</f>
        <v>88</v>
      </c>
      <c r="I17" s="32">
        <v>88</v>
      </c>
      <c r="J17" s="34">
        <v>0</v>
      </c>
      <c r="K17" s="49">
        <v>3449</v>
      </c>
    </row>
    <row r="18" spans="1:11" ht="15.75">
      <c r="A18" s="20" t="s">
        <v>16</v>
      </c>
      <c r="B18" s="35">
        <v>1576.8671183628317</v>
      </c>
      <c r="C18" s="13">
        <f t="shared" si="0"/>
        <v>87</v>
      </c>
      <c r="D18" s="32">
        <v>87</v>
      </c>
      <c r="E18" s="35">
        <v>0</v>
      </c>
      <c r="F18" s="14">
        <f t="shared" si="1"/>
        <v>1663.8671183628317</v>
      </c>
      <c r="G18" s="35">
        <v>1576.8671183628317</v>
      </c>
      <c r="H18" s="13">
        <f t="shared" si="2"/>
        <v>87</v>
      </c>
      <c r="I18" s="32">
        <v>87</v>
      </c>
      <c r="J18" s="34">
        <v>0</v>
      </c>
      <c r="K18" s="49">
        <v>2454</v>
      </c>
    </row>
    <row r="19" spans="1:11" ht="15.75">
      <c r="A19" s="20" t="s">
        <v>17</v>
      </c>
      <c r="B19" s="35">
        <v>1517.80365044248</v>
      </c>
      <c r="C19" s="13">
        <f t="shared" si="0"/>
        <v>85</v>
      </c>
      <c r="D19" s="32">
        <v>85</v>
      </c>
      <c r="E19" s="35">
        <v>0</v>
      </c>
      <c r="F19" s="14">
        <f t="shared" si="1"/>
        <v>1602.80365044248</v>
      </c>
      <c r="G19" s="35">
        <v>1517.80365044248</v>
      </c>
      <c r="H19" s="13">
        <f t="shared" si="2"/>
        <v>85</v>
      </c>
      <c r="I19" s="32">
        <v>85</v>
      </c>
      <c r="J19" s="34">
        <v>0</v>
      </c>
      <c r="K19" s="49">
        <v>2119.4</v>
      </c>
    </row>
    <row r="20" spans="1:11" ht="15.75">
      <c r="A20" s="22" t="s">
        <v>18</v>
      </c>
      <c r="B20" s="35">
        <v>1563.6097068584072</v>
      </c>
      <c r="C20" s="13">
        <f t="shared" si="0"/>
        <v>92</v>
      </c>
      <c r="D20" s="32">
        <v>92</v>
      </c>
      <c r="E20" s="36">
        <v>0</v>
      </c>
      <c r="F20" s="14">
        <f t="shared" si="1"/>
        <v>1655.6097068584072</v>
      </c>
      <c r="G20" s="35">
        <v>1563.6097068584072</v>
      </c>
      <c r="H20" s="13">
        <f t="shared" si="2"/>
        <v>92</v>
      </c>
      <c r="I20" s="32">
        <v>92</v>
      </c>
      <c r="J20" s="37">
        <v>0</v>
      </c>
      <c r="K20" s="49">
        <v>2267</v>
      </c>
    </row>
    <row r="21" spans="1:21" s="26" customFormat="1" ht="16.5" thickBot="1">
      <c r="A21" s="25" t="s">
        <v>19</v>
      </c>
      <c r="B21" s="35">
        <v>1706.1268805309735</v>
      </c>
      <c r="C21" s="13">
        <f t="shared" si="0"/>
        <v>87</v>
      </c>
      <c r="D21" s="32">
        <v>87</v>
      </c>
      <c r="E21" s="35">
        <v>0</v>
      </c>
      <c r="F21" s="14">
        <f t="shared" si="1"/>
        <v>1793.1268805309735</v>
      </c>
      <c r="G21" s="35">
        <v>1706.1268805309735</v>
      </c>
      <c r="H21" s="13">
        <f t="shared" si="2"/>
        <v>87</v>
      </c>
      <c r="I21" s="32">
        <v>87</v>
      </c>
      <c r="J21" s="15">
        <v>0</v>
      </c>
      <c r="K21" s="49">
        <v>2552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11" ht="16.5" thickBot="1">
      <c r="A22" s="23" t="s">
        <v>0</v>
      </c>
      <c r="B22" s="39">
        <f>B15+B16+B17+B18+B19+B20+B21+B14</f>
        <v>18438.000000000004</v>
      </c>
      <c r="C22" s="40">
        <f>C14+C15+C16+C17+C18+C19+C20+C21</f>
        <v>831</v>
      </c>
      <c r="D22" s="40">
        <f>D14+D15+D16+D17+D18+D19+D20+D21</f>
        <v>831</v>
      </c>
      <c r="E22" s="40">
        <v>0</v>
      </c>
      <c r="F22" s="39">
        <f>F15+F16+F17+F18+F19+F20+F21+F14</f>
        <v>19269.000000000004</v>
      </c>
      <c r="G22" s="39">
        <f>SUM(G14:G21)</f>
        <v>18438.000000000004</v>
      </c>
      <c r="H22" s="41">
        <f>H15+H16+H17+H18+H19+H20+H21+H14</f>
        <v>831</v>
      </c>
      <c r="I22" s="41">
        <f>I15+I16+I17+I18+I19+I20+I21+I14</f>
        <v>831</v>
      </c>
      <c r="J22" s="40">
        <v>0</v>
      </c>
      <c r="K22" s="24">
        <f>J22+G22+H22</f>
        <v>19269.000000000004</v>
      </c>
    </row>
    <row r="25" spans="1:11" ht="18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6" ht="12.75">
      <c r="A27" s="76"/>
      <c r="B27" s="76"/>
      <c r="F27" s="30"/>
    </row>
    <row r="28" spans="1:8" ht="15">
      <c r="A28" s="76"/>
      <c r="B28" s="76"/>
      <c r="D28" s="27"/>
      <c r="F28" s="29"/>
      <c r="G28" s="27"/>
      <c r="H28" s="27"/>
    </row>
    <row r="29" spans="1:8" ht="15">
      <c r="A29" s="76"/>
      <c r="B29" s="76"/>
      <c r="D29" s="27"/>
      <c r="F29" s="29"/>
      <c r="G29" s="27"/>
      <c r="H29" s="27"/>
    </row>
    <row r="30" spans="1:8" ht="15">
      <c r="A30" s="76"/>
      <c r="B30" s="76"/>
      <c r="D30" s="27"/>
      <c r="F30" s="29"/>
      <c r="G30" s="27"/>
      <c r="H30" s="27"/>
    </row>
    <row r="31" spans="1:8" ht="15">
      <c r="A31" s="76"/>
      <c r="B31" s="76"/>
      <c r="D31" s="27"/>
      <c r="F31" s="29"/>
      <c r="G31" s="27"/>
      <c r="H31" s="27"/>
    </row>
    <row r="32" spans="1:8" ht="15">
      <c r="A32" s="76"/>
      <c r="B32" s="76"/>
      <c r="D32" s="27"/>
      <c r="F32" s="29"/>
      <c r="G32" s="27"/>
      <c r="H32" s="27"/>
    </row>
    <row r="33" spans="1:8" ht="15">
      <c r="A33" s="76"/>
      <c r="B33" s="76"/>
      <c r="D33" s="27"/>
      <c r="F33" s="29"/>
      <c r="G33" s="27"/>
      <c r="H33" s="27"/>
    </row>
    <row r="34" spans="1:8" ht="15">
      <c r="A34" s="76"/>
      <c r="B34" s="76"/>
      <c r="D34" s="27"/>
      <c r="F34" s="29"/>
      <c r="G34" s="27"/>
      <c r="H34" s="27"/>
    </row>
    <row r="35" spans="1:8" ht="15">
      <c r="A35" s="76"/>
      <c r="B35" s="76"/>
      <c r="D35" s="27"/>
      <c r="F35" s="29"/>
      <c r="G35" s="27"/>
      <c r="H35" s="27"/>
    </row>
    <row r="36" spans="1:8" ht="15">
      <c r="A36" s="76"/>
      <c r="B36" s="76"/>
      <c r="D36" s="27"/>
      <c r="F36" s="29"/>
      <c r="G36" s="27"/>
      <c r="H36" s="27"/>
    </row>
    <row r="37" spans="1:8" ht="15">
      <c r="A37" s="76"/>
      <c r="B37" s="76"/>
      <c r="D37" s="27"/>
      <c r="F37" s="29"/>
      <c r="G37" s="27"/>
      <c r="H37" s="27"/>
    </row>
    <row r="38" spans="1:8" ht="15">
      <c r="A38" s="76"/>
      <c r="B38" s="76"/>
      <c r="D38" s="27"/>
      <c r="F38" s="29"/>
      <c r="G38" s="27"/>
      <c r="H38" s="27"/>
    </row>
    <row r="39" spans="1:8" ht="15">
      <c r="A39" s="76"/>
      <c r="B39" s="76"/>
      <c r="D39" s="27"/>
      <c r="F39" s="29"/>
      <c r="G39" s="27"/>
      <c r="H39" s="27"/>
    </row>
    <row r="40" spans="1:8" ht="15">
      <c r="A40" s="76"/>
      <c r="B40" s="76"/>
      <c r="D40" s="27"/>
      <c r="F40" s="29"/>
      <c r="G40" s="27"/>
      <c r="H40" s="27"/>
    </row>
    <row r="41" spans="1:8" ht="15">
      <c r="A41" s="76"/>
      <c r="B41" s="76"/>
      <c r="D41" s="27"/>
      <c r="F41" s="29"/>
      <c r="G41" s="27"/>
      <c r="H41" s="27"/>
    </row>
    <row r="42" spans="1:8" ht="15">
      <c r="A42" s="76"/>
      <c r="B42" s="76"/>
      <c r="D42" s="27"/>
      <c r="F42" s="29"/>
      <c r="G42" s="27"/>
      <c r="H42" s="27"/>
    </row>
    <row r="43" spans="1:8" ht="15">
      <c r="A43" s="76"/>
      <c r="B43" s="76"/>
      <c r="D43" s="27"/>
      <c r="F43" s="29"/>
      <c r="G43" s="27"/>
      <c r="H43" s="27"/>
    </row>
    <row r="44" spans="1:8" ht="15">
      <c r="A44" s="76"/>
      <c r="B44" s="76"/>
      <c r="D44" s="27"/>
      <c r="F44" s="29"/>
      <c r="G44" s="27"/>
      <c r="H44" s="27"/>
    </row>
    <row r="45" spans="1:8" ht="15">
      <c r="A45" s="76"/>
      <c r="B45" s="76"/>
      <c r="D45" s="27"/>
      <c r="F45" s="29"/>
      <c r="G45" s="27"/>
      <c r="H45" s="27"/>
    </row>
    <row r="46" spans="1:8" ht="15">
      <c r="A46" s="76"/>
      <c r="B46" s="76"/>
      <c r="D46" s="27"/>
      <c r="F46" s="29"/>
      <c r="G46" s="27"/>
      <c r="H46" s="27"/>
    </row>
    <row r="47" spans="1:8" ht="15">
      <c r="A47" s="76"/>
      <c r="B47" s="76"/>
      <c r="D47" s="27"/>
      <c r="F47" s="29"/>
      <c r="G47" s="27"/>
      <c r="H47" s="27"/>
    </row>
    <row r="48" spans="1:8" ht="15">
      <c r="A48" s="76"/>
      <c r="B48" s="76"/>
      <c r="D48" s="27"/>
      <c r="F48" s="29"/>
      <c r="G48" s="27"/>
      <c r="H48" s="27"/>
    </row>
    <row r="49" spans="1:8" ht="15">
      <c r="A49" s="76"/>
      <c r="B49" s="76"/>
      <c r="D49" s="27"/>
      <c r="F49" s="29"/>
      <c r="G49" s="27"/>
      <c r="H49" s="27"/>
    </row>
    <row r="50" spans="1:8" ht="15">
      <c r="A50" s="76"/>
      <c r="B50" s="76"/>
      <c r="D50" s="27"/>
      <c r="F50" s="29"/>
      <c r="G50" s="27"/>
      <c r="H50" s="27"/>
    </row>
    <row r="51" spans="1:2" ht="12.75">
      <c r="A51" s="76"/>
      <c r="B51" s="76"/>
    </row>
    <row r="52" spans="1:9" ht="12.75">
      <c r="A52" s="76"/>
      <c r="B52" s="76"/>
      <c r="G52" s="27"/>
      <c r="H52" s="27"/>
      <c r="I52" s="27"/>
    </row>
    <row r="54" ht="12.75">
      <c r="H54" s="27"/>
    </row>
  </sheetData>
  <sheetProtection/>
  <mergeCells count="46">
    <mergeCell ref="I4:L4"/>
    <mergeCell ref="I1:L1"/>
    <mergeCell ref="I2:L2"/>
    <mergeCell ref="I3:L3"/>
    <mergeCell ref="F10:F12"/>
    <mergeCell ref="B10:B12"/>
    <mergeCell ref="H10:I10"/>
    <mergeCell ref="C10:D10"/>
    <mergeCell ref="K10:K12"/>
    <mergeCell ref="G9:K9"/>
    <mergeCell ref="J10:J12"/>
    <mergeCell ref="C11:C12"/>
    <mergeCell ref="H11:H12"/>
    <mergeCell ref="A6:K6"/>
    <mergeCell ref="A8:A12"/>
    <mergeCell ref="B8:F8"/>
    <mergeCell ref="G8:K8"/>
    <mergeCell ref="B9:F9"/>
    <mergeCell ref="E10:E12"/>
    <mergeCell ref="G10:G12"/>
    <mergeCell ref="A49:B49"/>
    <mergeCell ref="A48:B48"/>
    <mergeCell ref="A27:B27"/>
    <mergeCell ref="A28:B28"/>
    <mergeCell ref="A29:B29"/>
    <mergeCell ref="A32:B32"/>
    <mergeCell ref="A33:B33"/>
    <mergeCell ref="A34:B34"/>
    <mergeCell ref="A40:B40"/>
    <mergeCell ref="A30:B30"/>
    <mergeCell ref="A52:B52"/>
    <mergeCell ref="A41:B41"/>
    <mergeCell ref="A42:B42"/>
    <mergeCell ref="A43:B43"/>
    <mergeCell ref="A44:B44"/>
    <mergeCell ref="A45:B45"/>
    <mergeCell ref="A46:B46"/>
    <mergeCell ref="A47:B47"/>
    <mergeCell ref="A50:B50"/>
    <mergeCell ref="A51:B51"/>
    <mergeCell ref="A31:B31"/>
    <mergeCell ref="A37:B37"/>
    <mergeCell ref="A38:B38"/>
    <mergeCell ref="A39:B39"/>
    <mergeCell ref="A35:B35"/>
    <mergeCell ref="A36:B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Аюб</cp:lastModifiedBy>
  <cp:lastPrinted>2018-11-15T08:47:04Z</cp:lastPrinted>
  <dcterms:created xsi:type="dcterms:W3CDTF">2007-10-16T09:58:32Z</dcterms:created>
  <dcterms:modified xsi:type="dcterms:W3CDTF">2018-11-15T08:47:28Z</dcterms:modified>
  <cp:category/>
  <cp:version/>
  <cp:contentType/>
  <cp:contentStatus/>
</cp:coreProperties>
</file>