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6440" activeTab="0"/>
  </bookViews>
  <sheets>
    <sheet name="Гостандарт ДДУ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<sst xmlns="http://schemas.openxmlformats.org/spreadsheetml/2006/main" count="35" uniqueCount="34">
  <si>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№ п/п</t>
  </si>
  <si>
    <t>ВСЕГО</t>
  </si>
  <si>
    <t>Наименование школ</t>
  </si>
  <si>
    <t>Генухская СОШ</t>
  </si>
  <si>
    <t>Кидеринская СОШ</t>
  </si>
  <si>
    <t>Междуреченская СОШ</t>
  </si>
  <si>
    <t>Мококская СОШ</t>
  </si>
  <si>
    <t>Ретлобская СОШ</t>
  </si>
  <si>
    <t>Махалатлинская СОШ</t>
  </si>
  <si>
    <t>Сагадинская СОШ</t>
  </si>
  <si>
    <t>Хебатлинская СОШ</t>
  </si>
  <si>
    <t>Хупринская СОШ</t>
  </si>
  <si>
    <t>Хутрахская СОШ</t>
  </si>
  <si>
    <t>Хибятлинская СОШ</t>
  </si>
  <si>
    <t>Цебаринская СОШ</t>
  </si>
  <si>
    <t>Шауринская СОШ</t>
  </si>
  <si>
    <t>Шапихская СОШ</t>
  </si>
  <si>
    <t>Шаитлинская СОШ</t>
  </si>
  <si>
    <t>Зехидинская ООШ</t>
  </si>
  <si>
    <t>Китуринская ООШ</t>
  </si>
  <si>
    <t>Прочие расходы</t>
  </si>
  <si>
    <t>Распределение</t>
  </si>
  <si>
    <t xml:space="preserve">Гутатлинская СОШ </t>
  </si>
  <si>
    <t xml:space="preserve">Асахская СОШ </t>
  </si>
  <si>
    <t xml:space="preserve">                     "О районном бюджете  МР "Цунтинский район"</t>
  </si>
  <si>
    <t>МКДОУ ДЕТСКИЙ САД №4 "ЛАСТОЧКА"</t>
  </si>
  <si>
    <t xml:space="preserve">                                                                                                к постановлению районого Собрания депутатов</t>
  </si>
  <si>
    <r>
      <t xml:space="preserve">Заработная плата  </t>
    </r>
    <r>
      <rPr>
        <b/>
        <sz val="10"/>
        <rFont val="Arial Cyr"/>
        <family val="0"/>
      </rPr>
      <t>за счет субвенции</t>
    </r>
  </si>
  <si>
    <t>начисление на ФОТ</t>
  </si>
  <si>
    <r>
      <t xml:space="preserve">Заработная плата с начислением за 2021 год </t>
    </r>
    <r>
      <rPr>
        <b/>
        <sz val="10"/>
        <rFont val="Arial Cyr"/>
        <family val="0"/>
      </rPr>
      <t xml:space="preserve"> за счет дотации</t>
    </r>
  </si>
  <si>
    <t>средства по Госстандарту дошкольного образования на 2022 год</t>
  </si>
  <si>
    <t>Мекали СОШ</t>
  </si>
  <si>
    <t xml:space="preserve">                                                                                                                            приложение №12</t>
  </si>
  <si>
    <t>от 23 декабря 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</si>
</sst>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#,##0_ ;\-#,##0\ 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Calibri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right" vertical="top" wrapText="1"/>
    </xf>
    <xf numFmtId="0" fontId="4" fillId="0" borderId="11" xfId="0" applyFont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178" fontId="2" fillId="0" borderId="12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78" fontId="9" fillId="0" borderId="12" xfId="0" applyNumberFormat="1" applyFont="1" applyBorder="1" applyAlignment="1">
      <alignment/>
    </xf>
    <xf numFmtId="178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0" fontId="0" fillId="0" borderId="0" xfId="0" applyAlignment="1">
      <alignment vertical="center"/>
    </xf>
    <xf numFmtId="178" fontId="4" fillId="0" borderId="12" xfId="0" applyNumberFormat="1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1" fillId="0" borderId="11" xfId="0" applyFont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7.75390625" style="0" customWidth="1"/>
    <col min="2" max="2" width="31.75390625" style="0" customWidth="1"/>
    <col min="3" max="4" width="15.75390625" style="0" customWidth="1"/>
    <col min="5" max="5" width="17.00390625" style="0" customWidth="1"/>
    <col min="6" max="6" width="10.125" style="0" bestFit="1" customWidth="1"/>
  </cols>
  <sheetData>
    <row r="1" spans="2:3" ht="12.75">
      <c r="B1" s="26"/>
      <c r="C1" s="26"/>
    </row>
    <row r="2" spans="1:9" ht="12.75">
      <c r="A2" s="5"/>
      <c r="B2" s="32"/>
      <c r="C2" s="32"/>
      <c r="D2" s="32"/>
      <c r="E2" s="32"/>
      <c r="F2" s="10"/>
      <c r="G2" s="10"/>
      <c r="H2" s="10"/>
      <c r="I2" s="7"/>
    </row>
    <row r="3" spans="1:9" ht="12.75">
      <c r="A3" s="32" t="s">
        <v>32</v>
      </c>
      <c r="B3" s="32"/>
      <c r="C3" s="32"/>
      <c r="D3" s="32"/>
      <c r="E3" s="32"/>
      <c r="F3" s="32"/>
      <c r="G3" s="32"/>
      <c r="I3" s="4"/>
    </row>
    <row r="4" spans="1:8" ht="12.75">
      <c r="A4" s="18"/>
      <c r="B4" s="31" t="s">
        <v>26</v>
      </c>
      <c r="C4" s="31"/>
      <c r="D4" s="31"/>
      <c r="E4" s="31"/>
      <c r="F4" s="31"/>
      <c r="G4" s="31"/>
      <c r="H4" s="31"/>
    </row>
    <row r="5" spans="1:8" ht="12.75">
      <c r="A5" s="5"/>
      <c r="B5" s="17"/>
      <c r="C5" s="31" t="s">
        <v>24</v>
      </c>
      <c r="D5" s="31"/>
      <c r="E5" s="31"/>
      <c r="F5" s="31"/>
      <c r="G5" s="31"/>
      <c r="H5" s="31"/>
    </row>
    <row r="6" spans="1:8" ht="12.75">
      <c r="A6" s="5"/>
      <c r="B6" s="17"/>
      <c r="C6" s="30"/>
      <c r="D6" s="30" t="s">
        <v>33</v>
      </c>
      <c r="E6" s="30"/>
      <c r="F6" s="30"/>
      <c r="G6" s="30"/>
      <c r="H6" s="30"/>
    </row>
    <row r="8" spans="1:5" ht="15.75">
      <c r="A8" s="33" t="s">
        <v>21</v>
      </c>
      <c r="B8" s="33"/>
      <c r="C8" s="33"/>
      <c r="D8" s="33"/>
      <c r="E8" s="33"/>
    </row>
    <row r="9" spans="1:12" ht="15.75">
      <c r="A9" s="33" t="s">
        <v>30</v>
      </c>
      <c r="B9" s="33"/>
      <c r="C9" s="33"/>
      <c r="D9" s="33"/>
      <c r="E9" s="33"/>
      <c r="F9" s="9"/>
      <c r="G9" s="9"/>
      <c r="H9" s="9"/>
      <c r="I9" s="9"/>
      <c r="J9" s="9"/>
      <c r="K9" s="9"/>
      <c r="L9" s="9"/>
    </row>
    <row r="11" spans="1:5" ht="63.75">
      <c r="A11" s="8" t="s">
        <v>0</v>
      </c>
      <c r="B11" s="13" t="s">
        <v>2</v>
      </c>
      <c r="C11" s="8" t="s">
        <v>27</v>
      </c>
      <c r="D11" s="8" t="s">
        <v>29</v>
      </c>
      <c r="E11" s="1" t="s">
        <v>1</v>
      </c>
    </row>
    <row r="12" spans="1:5" ht="15.75">
      <c r="A12" s="11">
        <v>1</v>
      </c>
      <c r="B12" s="6" t="s">
        <v>10</v>
      </c>
      <c r="C12" s="21">
        <v>666.192</v>
      </c>
      <c r="D12" s="21">
        <v>714.66</v>
      </c>
      <c r="E12" s="20">
        <f>C12+D12</f>
        <v>1380.8519999999999</v>
      </c>
    </row>
    <row r="13" spans="1:5" ht="15.75">
      <c r="A13" s="11">
        <v>2</v>
      </c>
      <c r="B13" s="6" t="s">
        <v>9</v>
      </c>
      <c r="C13" s="21"/>
      <c r="D13" s="22">
        <v>262.2</v>
      </c>
      <c r="E13" s="20">
        <f aca="true" t="shared" si="0" ref="E13:E33">C13+D13</f>
        <v>262.2</v>
      </c>
    </row>
    <row r="14" spans="1:5" ht="15.75">
      <c r="A14" s="11">
        <v>3</v>
      </c>
      <c r="B14" s="29" t="s">
        <v>25</v>
      </c>
      <c r="C14" s="21">
        <v>1311.432</v>
      </c>
      <c r="D14" s="22">
        <v>1360.068</v>
      </c>
      <c r="E14" s="20">
        <f t="shared" si="0"/>
        <v>2671.5</v>
      </c>
    </row>
    <row r="15" spans="1:5" ht="15.75">
      <c r="A15" s="11">
        <v>4</v>
      </c>
      <c r="B15" s="6" t="s">
        <v>4</v>
      </c>
      <c r="C15" s="21">
        <v>1056.084</v>
      </c>
      <c r="D15" s="21">
        <v>1484.904</v>
      </c>
      <c r="E15" s="20">
        <f t="shared" si="0"/>
        <v>2540.9880000000003</v>
      </c>
    </row>
    <row r="16" spans="1:5" ht="15.75">
      <c r="A16" s="11">
        <v>5</v>
      </c>
      <c r="B16" s="6" t="s">
        <v>17</v>
      </c>
      <c r="C16" s="21">
        <v>765.492</v>
      </c>
      <c r="D16" s="21">
        <v>906.84</v>
      </c>
      <c r="E16" s="20">
        <f>C16+D16</f>
        <v>1672.3319999999999</v>
      </c>
    </row>
    <row r="17" spans="1:5" ht="15.75">
      <c r="A17" s="11">
        <v>6</v>
      </c>
      <c r="B17" s="6" t="s">
        <v>19</v>
      </c>
      <c r="C17" s="21">
        <v>776.388</v>
      </c>
      <c r="D17" s="21">
        <v>542.484</v>
      </c>
      <c r="E17" s="20">
        <f aca="true" t="shared" si="1" ref="E17:E24">D17+C17</f>
        <v>1318.872</v>
      </c>
    </row>
    <row r="18" spans="1:5" ht="15.75">
      <c r="A18" s="11">
        <v>7</v>
      </c>
      <c r="B18" s="6" t="s">
        <v>16</v>
      </c>
      <c r="C18" s="21">
        <v>776.388</v>
      </c>
      <c r="D18" s="21">
        <v>397.2</v>
      </c>
      <c r="E18" s="20">
        <f t="shared" si="1"/>
        <v>1173.588</v>
      </c>
    </row>
    <row r="19" spans="1:5" ht="15.75">
      <c r="A19" s="11">
        <v>8</v>
      </c>
      <c r="B19" s="6" t="s">
        <v>6</v>
      </c>
      <c r="C19" s="21">
        <v>648.324</v>
      </c>
      <c r="D19" s="21">
        <v>708.456</v>
      </c>
      <c r="E19" s="20">
        <f t="shared" si="1"/>
        <v>1356.78</v>
      </c>
    </row>
    <row r="20" spans="1:5" ht="15.75">
      <c r="A20" s="11">
        <v>9</v>
      </c>
      <c r="B20" s="6" t="s">
        <v>7</v>
      </c>
      <c r="C20" s="21">
        <v>588.024</v>
      </c>
      <c r="D20" s="21">
        <v>742.608</v>
      </c>
      <c r="E20" s="20">
        <f t="shared" si="1"/>
        <v>1330.632</v>
      </c>
    </row>
    <row r="21" spans="1:5" ht="15.75">
      <c r="A21" s="11">
        <v>10</v>
      </c>
      <c r="B21" s="6" t="s">
        <v>11</v>
      </c>
      <c r="C21" s="21">
        <v>805.74</v>
      </c>
      <c r="D21" s="21">
        <v>698.484</v>
      </c>
      <c r="E21" s="20">
        <f t="shared" si="1"/>
        <v>1504.2240000000002</v>
      </c>
    </row>
    <row r="22" spans="1:5" ht="15.75">
      <c r="A22" s="11">
        <v>11</v>
      </c>
      <c r="B22" s="6" t="s">
        <v>3</v>
      </c>
      <c r="C22" s="21">
        <v>796.776</v>
      </c>
      <c r="D22" s="21">
        <v>581.46</v>
      </c>
      <c r="E22" s="20">
        <f t="shared" si="1"/>
        <v>1378.2359999999999</v>
      </c>
    </row>
    <row r="23" spans="1:5" ht="15.75">
      <c r="A23" s="11">
        <v>12</v>
      </c>
      <c r="B23" s="6" t="s">
        <v>5</v>
      </c>
      <c r="C23" s="21">
        <v>766.992</v>
      </c>
      <c r="D23" s="21">
        <v>583.14</v>
      </c>
      <c r="E23" s="20">
        <f t="shared" si="1"/>
        <v>1350.132</v>
      </c>
    </row>
    <row r="24" spans="1:5" ht="15.75">
      <c r="A24" s="11">
        <v>13</v>
      </c>
      <c r="B24" s="6" t="s">
        <v>8</v>
      </c>
      <c r="C24" s="21">
        <v>838.764</v>
      </c>
      <c r="D24" s="21">
        <v>728.856</v>
      </c>
      <c r="E24" s="20">
        <f t="shared" si="1"/>
        <v>1567.62</v>
      </c>
    </row>
    <row r="25" spans="1:5" ht="15.75">
      <c r="A25" s="11">
        <v>14</v>
      </c>
      <c r="B25" s="6" t="s">
        <v>15</v>
      </c>
      <c r="C25" s="21">
        <v>776.388</v>
      </c>
      <c r="D25" s="21">
        <v>560.94</v>
      </c>
      <c r="E25" s="20">
        <f>D25+C25</f>
        <v>1337.328</v>
      </c>
    </row>
    <row r="26" spans="1:5" ht="15.75">
      <c r="A26" s="11">
        <v>15</v>
      </c>
      <c r="B26" s="6" t="s">
        <v>12</v>
      </c>
      <c r="C26" s="21">
        <v>3372.204</v>
      </c>
      <c r="D26" s="21">
        <v>1853.592</v>
      </c>
      <c r="E26" s="24">
        <f t="shared" si="0"/>
        <v>5225.796</v>
      </c>
    </row>
    <row r="27" spans="1:5" ht="15.75">
      <c r="A27" s="11">
        <v>16</v>
      </c>
      <c r="B27" s="6" t="s">
        <v>13</v>
      </c>
      <c r="C27" s="21"/>
      <c r="D27" s="21">
        <v>176.232</v>
      </c>
      <c r="E27" s="24">
        <f t="shared" si="0"/>
        <v>176.232</v>
      </c>
    </row>
    <row r="28" spans="1:5" ht="15.75">
      <c r="A28" s="11">
        <v>17</v>
      </c>
      <c r="B28" s="6" t="s">
        <v>18</v>
      </c>
      <c r="C28" s="21"/>
      <c r="D28" s="3">
        <v>136.212</v>
      </c>
      <c r="E28" s="24">
        <f t="shared" si="0"/>
        <v>136.212</v>
      </c>
    </row>
    <row r="29" spans="1:5" ht="15.75">
      <c r="A29" s="11">
        <v>18</v>
      </c>
      <c r="B29" s="6" t="s">
        <v>14</v>
      </c>
      <c r="C29" s="21"/>
      <c r="D29" s="3">
        <v>136.212</v>
      </c>
      <c r="E29" s="24">
        <f t="shared" si="0"/>
        <v>136.212</v>
      </c>
    </row>
    <row r="30" spans="1:5" ht="15.75">
      <c r="A30" s="11">
        <v>19</v>
      </c>
      <c r="B30" s="6" t="s">
        <v>22</v>
      </c>
      <c r="C30" s="21"/>
      <c r="D30" s="21">
        <v>126.06</v>
      </c>
      <c r="E30" s="24">
        <f>C30+D30</f>
        <v>126.06</v>
      </c>
    </row>
    <row r="31" spans="1:5" ht="15.75">
      <c r="A31" s="11">
        <v>20</v>
      </c>
      <c r="B31" s="6" t="s">
        <v>23</v>
      </c>
      <c r="C31" s="21"/>
      <c r="D31" s="3">
        <v>355.176</v>
      </c>
      <c r="E31" s="24">
        <f t="shared" si="0"/>
        <v>355.176</v>
      </c>
    </row>
    <row r="32" spans="1:5" ht="15.75">
      <c r="A32" s="11">
        <v>21</v>
      </c>
      <c r="B32" s="6" t="s">
        <v>31</v>
      </c>
      <c r="C32" s="21"/>
      <c r="D32" s="3">
        <v>136.212</v>
      </c>
      <c r="E32" s="24">
        <f t="shared" si="0"/>
        <v>136.212</v>
      </c>
    </row>
    <row r="33" spans="1:5" ht="15.75">
      <c r="A33" s="11">
        <v>22</v>
      </c>
      <c r="B33" s="14" t="s">
        <v>20</v>
      </c>
      <c r="C33" s="27">
        <v>4769</v>
      </c>
      <c r="D33" s="12"/>
      <c r="E33" s="25">
        <f t="shared" si="0"/>
        <v>4769</v>
      </c>
    </row>
    <row r="34" spans="1:5" ht="15.75">
      <c r="A34" s="2"/>
      <c r="B34" s="15"/>
      <c r="C34" s="19">
        <f>SUM(C9:C32)</f>
        <v>13945.187999999998</v>
      </c>
      <c r="D34" s="19">
        <f>SUM(D12:D33)</f>
        <v>13191.996</v>
      </c>
      <c r="E34" s="19">
        <f>SUM(E9:E32)</f>
        <v>27137.184</v>
      </c>
    </row>
    <row r="35" spans="1:5" ht="18.75">
      <c r="A35" s="2"/>
      <c r="B35" s="16" t="s">
        <v>28</v>
      </c>
      <c r="C35" s="23">
        <f>C34*30.2%</f>
        <v>4211.446776</v>
      </c>
      <c r="D35" s="23">
        <f>D34*30.2%</f>
        <v>3983.982792</v>
      </c>
      <c r="E35" s="23">
        <f>E34*30.2%</f>
        <v>8195.429568</v>
      </c>
    </row>
    <row r="36" spans="1:5" ht="15.75">
      <c r="A36" s="2"/>
      <c r="B36" s="28" t="s">
        <v>1</v>
      </c>
      <c r="C36" s="19">
        <f>C33+C34+C35</f>
        <v>22925.634776</v>
      </c>
      <c r="D36" s="19">
        <f>D33+D34+D35</f>
        <v>17175.978791999998</v>
      </c>
      <c r="E36" s="19">
        <f>E33+E34+E35</f>
        <v>40101.613568</v>
      </c>
    </row>
  </sheetData>
  <sheetProtection/>
  <mergeCells count="6">
    <mergeCell ref="C5:H5"/>
    <mergeCell ref="B2:E2"/>
    <mergeCell ref="A8:E8"/>
    <mergeCell ref="A9:E9"/>
    <mergeCell ref="A3:G3"/>
    <mergeCell ref="B4:H4"/>
  </mergeCells>
  <printOptions/>
  <pageMargins left="0.55" right="0.2" top="0.17" bottom="0.1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Турукина</dc:creator>
  <cp:keywords/>
  <dc:description/>
  <cp:lastModifiedBy>Ахмедула Магомедов</cp:lastModifiedBy>
  <cp:lastPrinted>2021-11-19T11:27:26Z</cp:lastPrinted>
  <dcterms:created xsi:type="dcterms:W3CDTF">2007-10-16T09:58:32Z</dcterms:created>
  <dcterms:modified xsi:type="dcterms:W3CDTF">2021-12-24T06:16:30Z</dcterms:modified>
  <cp:category/>
  <cp:version/>
  <cp:contentType/>
  <cp:contentStatus/>
</cp:coreProperties>
</file>